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976da98aa7c4be/Documents/Furneux Pelham PC/Accounts/25.26/"/>
    </mc:Choice>
  </mc:AlternateContent>
  <xr:revisionPtr revIDLastSave="234" documentId="8_{B47E166E-DECB-4D98-A973-697CCCAC05CC}" xr6:coauthVersionLast="47" xr6:coauthVersionMax="47" xr10:uidLastSave="{BC7E0D58-85B5-409D-83FE-71D1EB8D2F85}"/>
  <bookViews>
    <workbookView xWindow="-108" yWindow="-108" windowWidth="23256" windowHeight="12456" xr2:uid="{5AA2BB69-53EF-4AD4-870D-1369203BDB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E76" i="1" s="1"/>
  <c r="E77" i="1" s="1"/>
  <c r="E78" i="1" s="1"/>
  <c r="E74" i="1"/>
  <c r="E73" i="1"/>
  <c r="E71" i="1"/>
  <c r="E72" i="1" s="1"/>
  <c r="E70" i="1"/>
  <c r="E69" i="1"/>
  <c r="E59" i="1"/>
  <c r="E60" i="1" s="1"/>
  <c r="E61" i="1" s="1"/>
  <c r="E62" i="1" s="1"/>
  <c r="E63" i="1" s="1"/>
  <c r="E64" i="1" s="1"/>
  <c r="E65" i="1" s="1"/>
  <c r="E66" i="1" s="1"/>
  <c r="E67" i="1" s="1"/>
  <c r="E68" i="1" s="1"/>
  <c r="E58" i="1"/>
  <c r="E57" i="1"/>
  <c r="E55" i="1"/>
  <c r="E56" i="1" s="1"/>
  <c r="E54" i="1"/>
  <c r="E53" i="1"/>
  <c r="E49" i="1"/>
  <c r="E50" i="1" s="1"/>
  <c r="E51" i="1" s="1"/>
  <c r="E52" i="1" s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</calcChain>
</file>

<file path=xl/sharedStrings.xml><?xml version="1.0" encoding="utf-8"?>
<sst xmlns="http://schemas.openxmlformats.org/spreadsheetml/2006/main" count="81" uniqueCount="53">
  <si>
    <t>Opening Balance</t>
  </si>
  <si>
    <t>Date</t>
  </si>
  <si>
    <t>Payee</t>
  </si>
  <si>
    <t>Credit</t>
  </si>
  <si>
    <t>Balance</t>
  </si>
  <si>
    <t>Debit</t>
  </si>
  <si>
    <t>Salvation Army</t>
  </si>
  <si>
    <t>Service Charge</t>
  </si>
  <si>
    <t>East Herts Precept</t>
  </si>
  <si>
    <t>Furneux Pelham Accounts 2025/26</t>
  </si>
  <si>
    <t>Hundred Parishes</t>
  </si>
  <si>
    <t>Allotment plot 8</t>
  </si>
  <si>
    <t>Allotrment plot 10</t>
  </si>
  <si>
    <t>Allotment Plot 6</t>
  </si>
  <si>
    <t>Allotment plot 17</t>
  </si>
  <si>
    <t>Allotment plot 15</t>
  </si>
  <si>
    <t>Allotment plot 3&amp;5</t>
  </si>
  <si>
    <t>Allotment plot 2</t>
  </si>
  <si>
    <t>Allotment plot 1b</t>
  </si>
  <si>
    <t>Allotment plot 12</t>
  </si>
  <si>
    <t>Allotment 13</t>
  </si>
  <si>
    <t>Allotment</t>
  </si>
  <si>
    <t>YM Milage/Pettycash</t>
  </si>
  <si>
    <t>YM Salary March</t>
  </si>
  <si>
    <t>YM Salary May</t>
  </si>
  <si>
    <t>Laptop</t>
  </si>
  <si>
    <t>HAPTC Audit Inv 140</t>
  </si>
  <si>
    <t>HAPTC Training inv 109</t>
  </si>
  <si>
    <t>HMRC Tax April</t>
  </si>
  <si>
    <t>HMRC Tax May</t>
  </si>
  <si>
    <t>Castlewater</t>
  </si>
  <si>
    <t>HAPTC Sub  inv36</t>
  </si>
  <si>
    <t>HMRC tax June</t>
  </si>
  <si>
    <t>Salary June</t>
  </si>
  <si>
    <t xml:space="preserve">YM Salary April </t>
  </si>
  <si>
    <t>Salary July</t>
  </si>
  <si>
    <t>Horsebox Rent</t>
  </si>
  <si>
    <t>Zurich Insurance</t>
  </si>
  <si>
    <t>HMRC</t>
  </si>
  <si>
    <t>Salary August</t>
  </si>
  <si>
    <t>ICO</t>
  </si>
  <si>
    <t>EHDC</t>
  </si>
  <si>
    <t>F Knight</t>
  </si>
  <si>
    <t>Parish Online</t>
  </si>
  <si>
    <t>FP Village Hall</t>
  </si>
  <si>
    <t>Petty Cash/Milage</t>
  </si>
  <si>
    <t>Salary</t>
  </si>
  <si>
    <t>Edwards Maint</t>
  </si>
  <si>
    <t>Marmax Products</t>
  </si>
  <si>
    <t>Milage</t>
  </si>
  <si>
    <t>Defib IPADS</t>
  </si>
  <si>
    <t>Milage, Stationary</t>
  </si>
  <si>
    <t>PW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</si>
</sst>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_-[$£-809]* #,##0.00_-;\-[$£-809]* #,##0.00_-;_-[$£-809]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D08E-BB44-4709-82D2-9605C25E841A}">
  <dimension ref="A1:E93"/>
  <sheetViews>
    <sheetView tabSelected="1" topLeftCell="A65" zoomScaleNormal="100" workbookViewId="0">
      <selection activeCell="U85" sqref="U85"/>
    </sheetView>
  </sheetViews>
  <sheetFormatPr defaultRowHeight="14.4" x14ac:dyDescent="0.3"/>
  <cols>
    <col min="1" max="1" width="10.44140625" bestFit="1" customWidth="1"/>
    <col min="2" max="2" width="16.6640625" customWidth="1"/>
    <col min="3" max="4" width="10.5546875" bestFit="1" customWidth="1"/>
    <col min="5" max="5" width="11.5546875" bestFit="1" customWidth="1"/>
  </cols>
  <sheetData>
    <row r="1" spans="1:5" x14ac:dyDescent="0.3">
      <c r="A1" t="s">
        <v>9</v>
      </c>
    </row>
    <row r="3" spans="1:5" x14ac:dyDescent="0.3">
      <c r="A3" t="s">
        <v>1</v>
      </c>
      <c r="B3" t="s">
        <v>2</v>
      </c>
      <c r="C3" t="s">
        <v>3</v>
      </c>
      <c r="D3" t="s">
        <v>5</v>
      </c>
      <c r="E3" t="s">
        <v>4</v>
      </c>
    </row>
    <row r="4" spans="1:5" x14ac:dyDescent="0.3">
      <c r="A4" t="s">
        <v>0</v>
      </c>
      <c r="C4" s="1"/>
      <c r="D4" s="1"/>
      <c r="E4" s="1">
        <v>10080.44</v>
      </c>
    </row>
    <row r="5" spans="1:5" x14ac:dyDescent="0.3">
      <c r="A5" s="2">
        <v>45749</v>
      </c>
      <c r="B5" t="s">
        <v>10</v>
      </c>
      <c r="C5" s="1"/>
      <c r="D5" s="1">
        <v>10</v>
      </c>
      <c r="E5" s="1">
        <f>SUM(E4-D5)</f>
        <v>10070.44</v>
      </c>
    </row>
    <row r="6" spans="1:5" x14ac:dyDescent="0.3">
      <c r="A6" s="2">
        <v>45754</v>
      </c>
      <c r="B6" t="s">
        <v>11</v>
      </c>
      <c r="C6" s="1">
        <v>35</v>
      </c>
      <c r="D6" s="1"/>
      <c r="E6" s="1">
        <f>SUM(E5+C6)</f>
        <v>10105.44</v>
      </c>
    </row>
    <row r="7" spans="1:5" x14ac:dyDescent="0.3">
      <c r="A7" s="2">
        <v>45754</v>
      </c>
      <c r="B7" t="s">
        <v>12</v>
      </c>
      <c r="C7" s="1">
        <v>35</v>
      </c>
      <c r="D7" s="1"/>
      <c r="E7" s="1">
        <f t="shared" ref="E7:E12" si="0">SUM(E6+C7)</f>
        <v>10140.44</v>
      </c>
    </row>
    <row r="8" spans="1:5" x14ac:dyDescent="0.3">
      <c r="A8" s="2">
        <v>45754</v>
      </c>
      <c r="B8" t="s">
        <v>13</v>
      </c>
      <c r="C8" s="1">
        <v>35</v>
      </c>
      <c r="D8" s="1"/>
      <c r="E8" s="1">
        <f t="shared" si="0"/>
        <v>10175.44</v>
      </c>
    </row>
    <row r="9" spans="1:5" x14ac:dyDescent="0.3">
      <c r="A9" s="2">
        <v>45755</v>
      </c>
      <c r="B9" t="s">
        <v>14</v>
      </c>
      <c r="C9" s="1">
        <v>35</v>
      </c>
      <c r="D9" s="1"/>
      <c r="E9" s="1">
        <f t="shared" si="0"/>
        <v>10210.44</v>
      </c>
    </row>
    <row r="10" spans="1:5" x14ac:dyDescent="0.3">
      <c r="A10" s="2">
        <v>45758</v>
      </c>
      <c r="B10" t="s">
        <v>15</v>
      </c>
      <c r="C10" s="1">
        <v>35</v>
      </c>
      <c r="D10" s="1"/>
      <c r="E10" s="1">
        <f t="shared" si="0"/>
        <v>10245.44</v>
      </c>
    </row>
    <row r="11" spans="1:5" x14ac:dyDescent="0.3">
      <c r="A11" s="2">
        <v>45758</v>
      </c>
      <c r="B11" t="s">
        <v>16</v>
      </c>
      <c r="C11" s="1">
        <v>70</v>
      </c>
      <c r="D11" s="1"/>
      <c r="E11" s="1">
        <f t="shared" si="0"/>
        <v>10315.44</v>
      </c>
    </row>
    <row r="12" spans="1:5" x14ac:dyDescent="0.3">
      <c r="A12" s="2">
        <v>45758</v>
      </c>
      <c r="B12" t="s">
        <v>17</v>
      </c>
      <c r="C12" s="1">
        <v>35</v>
      </c>
      <c r="D12" s="1"/>
      <c r="E12" s="1">
        <f t="shared" si="0"/>
        <v>10350.44</v>
      </c>
    </row>
    <row r="13" spans="1:5" x14ac:dyDescent="0.3">
      <c r="A13" s="2">
        <v>45769</v>
      </c>
      <c r="B13" t="s">
        <v>19</v>
      </c>
      <c r="C13" s="1">
        <v>35</v>
      </c>
      <c r="D13" s="1"/>
      <c r="E13" s="1">
        <f>SUM(E12+C13)</f>
        <v>10385.44</v>
      </c>
    </row>
    <row r="14" spans="1:5" x14ac:dyDescent="0.3">
      <c r="A14" s="2">
        <v>45772</v>
      </c>
      <c r="B14" t="s">
        <v>8</v>
      </c>
      <c r="C14" s="1">
        <v>3000</v>
      </c>
      <c r="D14" s="1"/>
      <c r="E14" s="1">
        <f>SUM(E13+C14)</f>
        <v>13385.44</v>
      </c>
    </row>
    <row r="15" spans="1:5" x14ac:dyDescent="0.3">
      <c r="A15" s="2">
        <v>45777</v>
      </c>
      <c r="B15" t="s">
        <v>7</v>
      </c>
      <c r="C15" s="1"/>
      <c r="D15" s="1">
        <v>6</v>
      </c>
      <c r="E15" s="1">
        <f>SUM(E14-D15)</f>
        <v>13379.44</v>
      </c>
    </row>
    <row r="16" spans="1:5" x14ac:dyDescent="0.3">
      <c r="A16" s="2">
        <v>45783</v>
      </c>
      <c r="B16" t="s">
        <v>6</v>
      </c>
      <c r="C16" s="1">
        <v>2.4</v>
      </c>
      <c r="D16" s="1"/>
      <c r="E16" s="1">
        <f>SUM(E15+C16)</f>
        <v>13381.84</v>
      </c>
    </row>
    <row r="17" spans="1:5" x14ac:dyDescent="0.3">
      <c r="A17" s="2">
        <v>45783</v>
      </c>
      <c r="B17" t="s">
        <v>18</v>
      </c>
      <c r="C17" s="1">
        <v>17.5</v>
      </c>
      <c r="D17" s="1"/>
      <c r="E17" s="1">
        <f t="shared" ref="E17:E20" si="1">SUM(E16+C17)</f>
        <v>13399.34</v>
      </c>
    </row>
    <row r="18" spans="1:5" x14ac:dyDescent="0.3">
      <c r="A18" s="2">
        <v>45793</v>
      </c>
      <c r="B18" t="s">
        <v>20</v>
      </c>
      <c r="C18" s="1">
        <v>35</v>
      </c>
      <c r="D18" s="1"/>
      <c r="E18" s="1">
        <f t="shared" si="1"/>
        <v>13434.34</v>
      </c>
    </row>
    <row r="19" spans="1:5" x14ac:dyDescent="0.3">
      <c r="A19" s="2">
        <v>45793</v>
      </c>
      <c r="B19" t="s">
        <v>21</v>
      </c>
      <c r="C19" s="1">
        <v>52.5</v>
      </c>
      <c r="D19" s="1"/>
      <c r="E19" s="1">
        <f t="shared" si="1"/>
        <v>13486.84</v>
      </c>
    </row>
    <row r="20" spans="1:5" x14ac:dyDescent="0.3">
      <c r="A20" s="2">
        <v>45798</v>
      </c>
      <c r="B20" t="s">
        <v>21</v>
      </c>
      <c r="C20" s="1">
        <v>17.5</v>
      </c>
      <c r="D20" s="1"/>
      <c r="E20" s="1">
        <f t="shared" si="1"/>
        <v>13504.34</v>
      </c>
    </row>
    <row r="21" spans="1:5" x14ac:dyDescent="0.3">
      <c r="A21" s="2">
        <v>45806</v>
      </c>
      <c r="B21" t="s">
        <v>22</v>
      </c>
      <c r="C21" s="1"/>
      <c r="D21" s="1">
        <v>107.15</v>
      </c>
      <c r="E21" s="1">
        <f>SUM(E20-D21)</f>
        <v>13397.19</v>
      </c>
    </row>
    <row r="22" spans="1:5" x14ac:dyDescent="0.3">
      <c r="A22" s="2">
        <v>45806</v>
      </c>
      <c r="B22" t="s">
        <v>23</v>
      </c>
      <c r="C22" s="1"/>
      <c r="D22" s="1">
        <v>269.38</v>
      </c>
      <c r="E22" s="1">
        <f t="shared" ref="E22:E37" si="2">SUM(E21-D22)</f>
        <v>13127.810000000001</v>
      </c>
    </row>
    <row r="23" spans="1:5" x14ac:dyDescent="0.3">
      <c r="A23" s="2">
        <v>45806</v>
      </c>
      <c r="B23" t="s">
        <v>34</v>
      </c>
      <c r="C23" s="1"/>
      <c r="D23" s="1">
        <v>409.6</v>
      </c>
      <c r="E23" s="1">
        <f t="shared" si="2"/>
        <v>12718.210000000001</v>
      </c>
    </row>
    <row r="24" spans="1:5" x14ac:dyDescent="0.3">
      <c r="A24" s="2">
        <v>45806</v>
      </c>
      <c r="B24" t="s">
        <v>24</v>
      </c>
      <c r="C24" s="1"/>
      <c r="D24" s="1">
        <v>409.6</v>
      </c>
      <c r="E24" s="1">
        <f t="shared" si="2"/>
        <v>12308.61</v>
      </c>
    </row>
    <row r="25" spans="1:5" x14ac:dyDescent="0.3">
      <c r="A25" s="2">
        <v>45806</v>
      </c>
      <c r="B25" t="s">
        <v>26</v>
      </c>
      <c r="C25" s="1"/>
      <c r="D25" s="1">
        <v>200.36</v>
      </c>
      <c r="E25" s="1">
        <f t="shared" si="2"/>
        <v>12108.25</v>
      </c>
    </row>
    <row r="26" spans="1:5" x14ac:dyDescent="0.3">
      <c r="A26" s="2">
        <v>45806</v>
      </c>
      <c r="B26" t="s">
        <v>25</v>
      </c>
      <c r="C26" s="1"/>
      <c r="D26" s="1">
        <v>490</v>
      </c>
      <c r="E26" s="1">
        <f t="shared" si="2"/>
        <v>11618.25</v>
      </c>
    </row>
    <row r="27" spans="1:5" x14ac:dyDescent="0.3">
      <c r="A27" s="2">
        <v>45806</v>
      </c>
      <c r="B27" t="s">
        <v>27</v>
      </c>
      <c r="C27" s="1"/>
      <c r="D27" s="1">
        <v>34</v>
      </c>
      <c r="E27" s="1">
        <f t="shared" si="2"/>
        <v>11584.25</v>
      </c>
    </row>
    <row r="28" spans="1:5" x14ac:dyDescent="0.3">
      <c r="A28" s="2">
        <v>45806</v>
      </c>
      <c r="B28" t="s">
        <v>31</v>
      </c>
      <c r="C28" s="1"/>
      <c r="D28" s="1">
        <v>368.65</v>
      </c>
      <c r="E28" s="1">
        <f t="shared" si="2"/>
        <v>11215.6</v>
      </c>
    </row>
    <row r="29" spans="1:5" x14ac:dyDescent="0.3">
      <c r="A29" s="2">
        <v>45808</v>
      </c>
      <c r="B29" t="s">
        <v>7</v>
      </c>
      <c r="C29" s="1"/>
      <c r="D29" s="1">
        <v>6</v>
      </c>
      <c r="E29" s="1">
        <f t="shared" si="2"/>
        <v>11209.6</v>
      </c>
    </row>
    <row r="30" spans="1:5" x14ac:dyDescent="0.3">
      <c r="A30" s="2">
        <v>45831</v>
      </c>
      <c r="B30" t="s">
        <v>28</v>
      </c>
      <c r="C30" s="1"/>
      <c r="D30" s="1">
        <v>82</v>
      </c>
      <c r="E30" s="1">
        <f t="shared" si="2"/>
        <v>11127.6</v>
      </c>
    </row>
    <row r="31" spans="1:5" x14ac:dyDescent="0.3">
      <c r="A31" s="2">
        <v>45838</v>
      </c>
      <c r="B31" t="s">
        <v>29</v>
      </c>
      <c r="C31" s="3"/>
      <c r="D31" s="1">
        <v>81.8</v>
      </c>
      <c r="E31" s="1">
        <f t="shared" si="2"/>
        <v>11045.800000000001</v>
      </c>
    </row>
    <row r="32" spans="1:5" x14ac:dyDescent="0.3">
      <c r="A32" s="2">
        <v>45838</v>
      </c>
      <c r="B32" t="s">
        <v>7</v>
      </c>
      <c r="C32" s="3"/>
      <c r="D32" s="1">
        <v>6</v>
      </c>
      <c r="E32" s="1">
        <f t="shared" si="2"/>
        <v>11039.800000000001</v>
      </c>
    </row>
    <row r="33" spans="1:5" x14ac:dyDescent="0.3">
      <c r="A33" s="2">
        <v>45840</v>
      </c>
      <c r="B33" t="s">
        <v>30</v>
      </c>
      <c r="D33" s="1">
        <v>35.159999999999997</v>
      </c>
      <c r="E33" s="1">
        <f t="shared" si="2"/>
        <v>11004.640000000001</v>
      </c>
    </row>
    <row r="34" spans="1:5" x14ac:dyDescent="0.3">
      <c r="A34" s="2">
        <v>45859</v>
      </c>
      <c r="B34" t="s">
        <v>33</v>
      </c>
      <c r="D34" s="1">
        <v>327.8</v>
      </c>
      <c r="E34" s="1">
        <f t="shared" si="2"/>
        <v>10676.840000000002</v>
      </c>
    </row>
    <row r="35" spans="1:5" x14ac:dyDescent="0.3">
      <c r="A35" s="2">
        <v>45860</v>
      </c>
      <c r="B35" t="s">
        <v>32</v>
      </c>
      <c r="D35" s="1">
        <v>81.8</v>
      </c>
      <c r="E35" s="1">
        <f t="shared" si="2"/>
        <v>10595.040000000003</v>
      </c>
    </row>
    <row r="36" spans="1:5" x14ac:dyDescent="0.3">
      <c r="A36" s="2">
        <v>45868</v>
      </c>
      <c r="B36" t="s">
        <v>35</v>
      </c>
      <c r="D36" s="1">
        <v>327.60000000000002</v>
      </c>
      <c r="E36" s="1">
        <f t="shared" si="2"/>
        <v>10267.440000000002</v>
      </c>
    </row>
    <row r="37" spans="1:5" x14ac:dyDescent="0.3">
      <c r="A37" s="2">
        <v>45869</v>
      </c>
      <c r="B37" t="s">
        <v>7</v>
      </c>
      <c r="D37" s="1">
        <v>6</v>
      </c>
      <c r="E37" s="1">
        <f t="shared" si="2"/>
        <v>10261.440000000002</v>
      </c>
    </row>
    <row r="38" spans="1:5" x14ac:dyDescent="0.3">
      <c r="A38" s="2">
        <v>45882</v>
      </c>
      <c r="B38" t="s">
        <v>36</v>
      </c>
      <c r="C38" s="1">
        <v>40</v>
      </c>
      <c r="D38" s="1"/>
      <c r="E38" s="1">
        <f>SUM(C38+E37)</f>
        <v>10301.440000000002</v>
      </c>
    </row>
    <row r="39" spans="1:5" x14ac:dyDescent="0.3">
      <c r="A39" s="2">
        <v>45891</v>
      </c>
      <c r="B39" t="s">
        <v>37</v>
      </c>
      <c r="C39" s="1"/>
      <c r="D39" s="1">
        <v>241</v>
      </c>
      <c r="E39" s="1">
        <f>SUM(E38-D39)</f>
        <v>10060.440000000002</v>
      </c>
    </row>
    <row r="40" spans="1:5" x14ac:dyDescent="0.3">
      <c r="A40" s="2">
        <v>45895</v>
      </c>
      <c r="B40" t="s">
        <v>38</v>
      </c>
      <c r="C40" s="1"/>
      <c r="D40" s="1">
        <v>82</v>
      </c>
      <c r="E40" s="1">
        <f t="shared" ref="E40:E42" si="3">SUM(E39-D40)</f>
        <v>9978.4400000000023</v>
      </c>
    </row>
    <row r="41" spans="1:5" x14ac:dyDescent="0.3">
      <c r="A41" s="2">
        <v>45898</v>
      </c>
      <c r="B41" t="s">
        <v>39</v>
      </c>
      <c r="C41" s="1"/>
      <c r="D41" s="1">
        <v>337.6</v>
      </c>
      <c r="E41" s="1">
        <f t="shared" si="3"/>
        <v>9640.840000000002</v>
      </c>
    </row>
    <row r="42" spans="1:5" x14ac:dyDescent="0.3">
      <c r="A42" s="2">
        <v>45900</v>
      </c>
      <c r="B42" t="s">
        <v>7</v>
      </c>
      <c r="C42" s="1"/>
      <c r="D42" s="1">
        <v>6</v>
      </c>
      <c r="E42" s="1">
        <f t="shared" si="3"/>
        <v>9634.840000000002</v>
      </c>
    </row>
    <row r="43" spans="1:5" x14ac:dyDescent="0.3">
      <c r="A43" s="2">
        <v>45901</v>
      </c>
      <c r="B43" t="s">
        <v>36</v>
      </c>
      <c r="C43" s="1">
        <v>40</v>
      </c>
      <c r="D43" s="1"/>
      <c r="E43" s="1">
        <f>SUM(E42+C43)</f>
        <v>9674.840000000002</v>
      </c>
    </row>
    <row r="44" spans="1:5" x14ac:dyDescent="0.3">
      <c r="A44" s="2">
        <v>45919</v>
      </c>
      <c r="B44" t="s">
        <v>40</v>
      </c>
      <c r="C44" s="1"/>
      <c r="D44" s="1">
        <v>47</v>
      </c>
      <c r="E44" s="1">
        <f>SUM(E43-D44)</f>
        <v>9627.840000000002</v>
      </c>
    </row>
    <row r="45" spans="1:5" x14ac:dyDescent="0.3">
      <c r="A45" s="2">
        <v>45925</v>
      </c>
      <c r="B45" t="s">
        <v>38</v>
      </c>
      <c r="C45" s="1"/>
      <c r="D45" s="1">
        <v>84.4</v>
      </c>
      <c r="E45" s="1">
        <f>SUM(E44-D45)</f>
        <v>9543.4400000000023</v>
      </c>
    </row>
    <row r="46" spans="1:5" x14ac:dyDescent="0.3">
      <c r="A46" s="2">
        <v>45926</v>
      </c>
      <c r="B46" t="s">
        <v>41</v>
      </c>
      <c r="C46" s="1">
        <v>3000</v>
      </c>
      <c r="D46" s="1"/>
      <c r="E46" s="1">
        <f>SUM(E45+C46)</f>
        <v>12543.440000000002</v>
      </c>
    </row>
    <row r="47" spans="1:5" x14ac:dyDescent="0.3">
      <c r="A47" s="2">
        <v>45926</v>
      </c>
      <c r="B47" t="s">
        <v>42</v>
      </c>
      <c r="C47" s="1"/>
      <c r="D47" s="1">
        <v>120</v>
      </c>
      <c r="E47" s="1">
        <f>SUM(E46-D47)</f>
        <v>12423.440000000002</v>
      </c>
    </row>
    <row r="48" spans="1:5" x14ac:dyDescent="0.3">
      <c r="A48" s="2">
        <v>45926</v>
      </c>
      <c r="B48" t="s">
        <v>43</v>
      </c>
      <c r="C48" s="1"/>
      <c r="D48" s="1">
        <v>378</v>
      </c>
      <c r="E48" s="1">
        <f t="shared" ref="E48:E52" si="4">SUM(E47-D48)</f>
        <v>12045.440000000002</v>
      </c>
    </row>
    <row r="49" spans="1:5" x14ac:dyDescent="0.3">
      <c r="A49" s="2">
        <v>45926</v>
      </c>
      <c r="B49" t="s">
        <v>44</v>
      </c>
      <c r="C49" s="1"/>
      <c r="D49" s="1">
        <v>80</v>
      </c>
      <c r="E49" s="1">
        <f t="shared" si="4"/>
        <v>11965.440000000002</v>
      </c>
    </row>
    <row r="50" spans="1:5" x14ac:dyDescent="0.3">
      <c r="A50" s="2">
        <v>45926</v>
      </c>
      <c r="B50" t="s">
        <v>45</v>
      </c>
      <c r="C50" s="1"/>
      <c r="D50" s="1">
        <v>32.590000000000003</v>
      </c>
      <c r="E50" s="1">
        <f t="shared" si="4"/>
        <v>11932.850000000002</v>
      </c>
    </row>
    <row r="51" spans="1:5" x14ac:dyDescent="0.3">
      <c r="A51" s="2">
        <v>45930</v>
      </c>
      <c r="B51" t="s">
        <v>7</v>
      </c>
      <c r="C51" s="1"/>
      <c r="D51" s="1">
        <v>6</v>
      </c>
      <c r="E51" s="1">
        <f t="shared" si="4"/>
        <v>11926.850000000002</v>
      </c>
    </row>
    <row r="52" spans="1:5" x14ac:dyDescent="0.3">
      <c r="A52" s="2">
        <v>45933</v>
      </c>
      <c r="B52" t="s">
        <v>46</v>
      </c>
      <c r="C52" s="1"/>
      <c r="D52" s="1">
        <v>337.6</v>
      </c>
      <c r="E52" s="1">
        <f t="shared" si="4"/>
        <v>11589.250000000002</v>
      </c>
    </row>
    <row r="53" spans="1:5" x14ac:dyDescent="0.3">
      <c r="A53" s="2">
        <v>45938</v>
      </c>
      <c r="B53" t="s">
        <v>36</v>
      </c>
      <c r="C53" s="1">
        <v>40</v>
      </c>
      <c r="E53" s="1">
        <f>SUM(E52+C53)</f>
        <v>11629.250000000002</v>
      </c>
    </row>
    <row r="54" spans="1:5" x14ac:dyDescent="0.3">
      <c r="A54" s="2">
        <v>45950</v>
      </c>
      <c r="B54" t="s">
        <v>38</v>
      </c>
      <c r="C54" s="1"/>
      <c r="D54" s="1">
        <v>84.4</v>
      </c>
      <c r="E54" s="1">
        <f>SUM(E53-D54)</f>
        <v>11544.850000000002</v>
      </c>
    </row>
    <row r="55" spans="1:5" x14ac:dyDescent="0.3">
      <c r="A55" s="2">
        <v>45961</v>
      </c>
      <c r="B55" t="s">
        <v>7</v>
      </c>
      <c r="C55" s="1"/>
      <c r="D55" s="1">
        <v>6</v>
      </c>
      <c r="E55" s="1">
        <f t="shared" ref="E55:E56" si="5">SUM(E54-D55)</f>
        <v>11538.850000000002</v>
      </c>
    </row>
    <row r="56" spans="1:5" x14ac:dyDescent="0.3">
      <c r="A56" s="2">
        <v>45964</v>
      </c>
      <c r="B56" t="s">
        <v>46</v>
      </c>
      <c r="C56" s="1"/>
      <c r="D56" s="1">
        <v>337.6</v>
      </c>
      <c r="E56" s="1">
        <f t="shared" si="5"/>
        <v>11201.250000000002</v>
      </c>
    </row>
    <row r="57" spans="1:5" x14ac:dyDescent="0.3">
      <c r="A57" s="2">
        <v>45966</v>
      </c>
      <c r="B57" t="s">
        <v>36</v>
      </c>
      <c r="C57" s="1">
        <v>40</v>
      </c>
      <c r="E57" s="1">
        <f>SUM(E56+C57)</f>
        <v>11241.250000000002</v>
      </c>
    </row>
    <row r="58" spans="1:5" x14ac:dyDescent="0.3">
      <c r="A58" s="2">
        <v>45982</v>
      </c>
      <c r="B58" t="s">
        <v>38</v>
      </c>
      <c r="C58" s="1"/>
      <c r="D58" s="3">
        <v>84.4</v>
      </c>
      <c r="E58" s="1">
        <f>SUM(E57-D58)</f>
        <v>11156.850000000002</v>
      </c>
    </row>
    <row r="59" spans="1:5" x14ac:dyDescent="0.3">
      <c r="A59" s="2">
        <v>45989</v>
      </c>
      <c r="B59" t="s">
        <v>47</v>
      </c>
      <c r="C59" s="1"/>
      <c r="D59" s="3">
        <v>350</v>
      </c>
      <c r="E59" s="1">
        <f t="shared" ref="E59:E68" si="6">SUM(E58-D59)</f>
        <v>10806.850000000002</v>
      </c>
    </row>
    <row r="60" spans="1:5" x14ac:dyDescent="0.3">
      <c r="A60" s="2">
        <v>45989</v>
      </c>
      <c r="B60" t="s">
        <v>48</v>
      </c>
      <c r="C60" s="1"/>
      <c r="D60" s="1">
        <v>910.56</v>
      </c>
      <c r="E60" s="1">
        <f t="shared" si="6"/>
        <v>9896.2900000000027</v>
      </c>
    </row>
    <row r="61" spans="1:5" x14ac:dyDescent="0.3">
      <c r="A61" s="2">
        <v>45989</v>
      </c>
      <c r="B61" t="s">
        <v>49</v>
      </c>
      <c r="C61" s="1"/>
      <c r="D61" s="1">
        <v>44.1</v>
      </c>
      <c r="E61" s="1">
        <f t="shared" si="6"/>
        <v>9852.1900000000023</v>
      </c>
    </row>
    <row r="62" spans="1:5" x14ac:dyDescent="0.3">
      <c r="A62" s="2">
        <v>45989</v>
      </c>
      <c r="B62" t="s">
        <v>50</v>
      </c>
      <c r="D62" s="1">
        <v>155.88</v>
      </c>
      <c r="E62" s="1">
        <f t="shared" si="6"/>
        <v>9696.3100000000031</v>
      </c>
    </row>
    <row r="63" spans="1:5" x14ac:dyDescent="0.3">
      <c r="A63" s="2">
        <v>45991</v>
      </c>
      <c r="B63" t="s">
        <v>7</v>
      </c>
      <c r="D63" s="1">
        <v>6</v>
      </c>
      <c r="E63" s="1">
        <f t="shared" si="6"/>
        <v>9690.3100000000031</v>
      </c>
    </row>
    <row r="64" spans="1:5" x14ac:dyDescent="0.3">
      <c r="A64" s="2">
        <v>45992</v>
      </c>
      <c r="B64" t="s">
        <v>46</v>
      </c>
      <c r="D64" s="1">
        <v>337.6</v>
      </c>
      <c r="E64" s="1">
        <f t="shared" si="6"/>
        <v>9352.7100000000028</v>
      </c>
    </row>
    <row r="65" spans="1:5" x14ac:dyDescent="0.3">
      <c r="A65" s="2">
        <v>46007</v>
      </c>
      <c r="B65" t="s">
        <v>30</v>
      </c>
      <c r="D65" s="1">
        <v>110.58</v>
      </c>
      <c r="E65" s="1">
        <f t="shared" si="6"/>
        <v>9242.1300000000028</v>
      </c>
    </row>
    <row r="66" spans="1:5" x14ac:dyDescent="0.3">
      <c r="A66" s="2">
        <v>46020</v>
      </c>
      <c r="B66" t="s">
        <v>38</v>
      </c>
      <c r="D66" s="1">
        <v>84.4</v>
      </c>
      <c r="E66" s="1">
        <f t="shared" si="6"/>
        <v>9157.7300000000032</v>
      </c>
    </row>
    <row r="67" spans="1:5" x14ac:dyDescent="0.3">
      <c r="A67" s="2">
        <v>46020</v>
      </c>
      <c r="B67" t="s">
        <v>46</v>
      </c>
      <c r="D67" s="1">
        <v>337.6</v>
      </c>
      <c r="E67" s="1">
        <f t="shared" si="6"/>
        <v>8820.1300000000028</v>
      </c>
    </row>
    <row r="68" spans="1:5" x14ac:dyDescent="0.3">
      <c r="A68" s="2">
        <v>46022</v>
      </c>
      <c r="B68" t="s">
        <v>7</v>
      </c>
      <c r="D68" s="1">
        <v>6</v>
      </c>
      <c r="E68" s="1">
        <f t="shared" si="6"/>
        <v>8814.1300000000028</v>
      </c>
    </row>
    <row r="69" spans="1:5" x14ac:dyDescent="0.3">
      <c r="A69" s="2">
        <v>46028</v>
      </c>
      <c r="B69" t="s">
        <v>36</v>
      </c>
      <c r="C69" s="1">
        <v>80</v>
      </c>
      <c r="D69" s="1"/>
      <c r="E69" s="1">
        <f>SUM(E68+C69)</f>
        <v>8894.1300000000028</v>
      </c>
    </row>
    <row r="70" spans="1:5" x14ac:dyDescent="0.3">
      <c r="A70" s="2">
        <v>46045</v>
      </c>
      <c r="B70" t="s">
        <v>51</v>
      </c>
      <c r="C70" s="1"/>
      <c r="D70" s="1">
        <v>56.09</v>
      </c>
      <c r="E70" s="1">
        <f>SUM(E69-D70)</f>
        <v>8838.0400000000027</v>
      </c>
    </row>
    <row r="71" spans="1:5" x14ac:dyDescent="0.3">
      <c r="A71" s="2">
        <v>46045</v>
      </c>
      <c r="B71" t="s">
        <v>52</v>
      </c>
      <c r="C71" s="1"/>
      <c r="D71" s="1">
        <v>960</v>
      </c>
      <c r="E71" s="1">
        <f t="shared" ref="E71:E72" si="7">SUM(E70-D71)</f>
        <v>7878.0400000000027</v>
      </c>
    </row>
    <row r="72" spans="1:5" x14ac:dyDescent="0.3">
      <c r="A72" s="2">
        <v>46045</v>
      </c>
      <c r="B72" t="s">
        <v>38</v>
      </c>
      <c r="C72" s="1"/>
      <c r="D72" s="1">
        <v>84.4</v>
      </c>
      <c r="E72" s="1">
        <f t="shared" si="7"/>
        <v>7793.6400000000031</v>
      </c>
    </row>
    <row r="73" spans="1:5" x14ac:dyDescent="0.3">
      <c r="A73" s="2">
        <v>46050</v>
      </c>
      <c r="B73" t="s">
        <v>6</v>
      </c>
      <c r="C73" s="1">
        <v>20.57</v>
      </c>
      <c r="D73" s="1"/>
      <c r="E73" s="1">
        <f>SUM(E72+C73)</f>
        <v>7814.2100000000028</v>
      </c>
    </row>
    <row r="74" spans="1:5" x14ac:dyDescent="0.3">
      <c r="A74" s="2">
        <v>46052</v>
      </c>
      <c r="B74" t="s">
        <v>46</v>
      </c>
      <c r="C74" s="1"/>
      <c r="D74" s="1">
        <v>337.6</v>
      </c>
      <c r="E74" s="1">
        <f>SUM(E73-D74)</f>
        <v>7476.6100000000024</v>
      </c>
    </row>
    <row r="75" spans="1:5" x14ac:dyDescent="0.3">
      <c r="A75" s="2">
        <v>46053</v>
      </c>
      <c r="B75" t="s">
        <v>7</v>
      </c>
      <c r="C75" s="1"/>
      <c r="D75" s="1">
        <v>6</v>
      </c>
      <c r="E75" s="1">
        <f t="shared" ref="E75:E78" si="8">SUM(E74-D75)</f>
        <v>7470.6100000000024</v>
      </c>
    </row>
    <row r="76" spans="1:5" x14ac:dyDescent="0.3">
      <c r="A76" s="2">
        <v>46081</v>
      </c>
      <c r="B76" t="s">
        <v>7</v>
      </c>
      <c r="C76" s="1"/>
      <c r="D76" s="1">
        <v>6</v>
      </c>
      <c r="E76" s="1">
        <f t="shared" si="8"/>
        <v>7464.6100000000024</v>
      </c>
    </row>
    <row r="77" spans="1:5" x14ac:dyDescent="0.3">
      <c r="A77" s="2">
        <v>46083</v>
      </c>
      <c r="B77" t="s">
        <v>46</v>
      </c>
      <c r="C77" s="1"/>
      <c r="D77" s="1">
        <v>337.6</v>
      </c>
      <c r="E77" s="1">
        <f t="shared" si="8"/>
        <v>7127.010000000002</v>
      </c>
    </row>
    <row r="78" spans="1:5" x14ac:dyDescent="0.3">
      <c r="A78" s="2">
        <v>46083</v>
      </c>
      <c r="B78" t="s">
        <v>38</v>
      </c>
      <c r="C78" s="1"/>
      <c r="D78" s="1">
        <v>84.4</v>
      </c>
      <c r="E78" s="1">
        <f t="shared" si="8"/>
        <v>7042.6100000000024</v>
      </c>
    </row>
    <row r="79" spans="1:5" x14ac:dyDescent="0.3">
      <c r="C79" s="1"/>
      <c r="D79" s="1"/>
      <c r="E79" s="1"/>
    </row>
    <row r="80" spans="1:5" x14ac:dyDescent="0.3">
      <c r="C80" s="1"/>
      <c r="D80" s="1"/>
      <c r="E80" s="1"/>
    </row>
    <row r="81" spans="3:5" x14ac:dyDescent="0.3">
      <c r="C81" s="1"/>
      <c r="D81" s="1"/>
      <c r="E81" s="1"/>
    </row>
    <row r="82" spans="3:5" x14ac:dyDescent="0.3">
      <c r="C82" s="1"/>
      <c r="D82" s="1"/>
      <c r="E82" s="1"/>
    </row>
    <row r="83" spans="3:5" x14ac:dyDescent="0.3">
      <c r="C83" s="1"/>
      <c r="D83" s="1"/>
      <c r="E83" s="1"/>
    </row>
    <row r="84" spans="3:5" x14ac:dyDescent="0.3">
      <c r="C84" s="1"/>
      <c r="D84" s="1"/>
      <c r="E84" s="1"/>
    </row>
    <row r="85" spans="3:5" x14ac:dyDescent="0.3">
      <c r="C85" s="1"/>
      <c r="D85" s="1"/>
      <c r="E85" s="1"/>
    </row>
    <row r="86" spans="3:5" x14ac:dyDescent="0.3">
      <c r="C86" s="1"/>
      <c r="D86" s="1"/>
      <c r="E86" s="1"/>
    </row>
    <row r="87" spans="3:5" x14ac:dyDescent="0.3">
      <c r="C87" s="1"/>
      <c r="D87" s="1"/>
      <c r="E87" s="1"/>
    </row>
    <row r="88" spans="3:5" x14ac:dyDescent="0.3">
      <c r="C88" s="1"/>
      <c r="D88" s="1"/>
      <c r="E88" s="1"/>
    </row>
    <row r="89" spans="3:5" x14ac:dyDescent="0.3">
      <c r="C89" s="1"/>
      <c r="D89" s="1"/>
      <c r="E89" s="1"/>
    </row>
    <row r="90" spans="3:5" x14ac:dyDescent="0.3">
      <c r="C90" s="1"/>
      <c r="D90" s="1"/>
      <c r="E90" s="1"/>
    </row>
    <row r="91" spans="3:5" x14ac:dyDescent="0.3">
      <c r="C91" s="1"/>
      <c r="D91" s="1"/>
      <c r="E91" s="1"/>
    </row>
    <row r="92" spans="3:5" x14ac:dyDescent="0.3">
      <c r="C92" s="1"/>
      <c r="D92" s="1"/>
      <c r="E92" s="1"/>
    </row>
    <row r="93" spans="3:5" x14ac:dyDescent="0.3">
      <c r="C93" s="1"/>
      <c r="D93" s="1"/>
      <c r="E93" s="1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Merritt</dc:creator>
  <cp:lastModifiedBy>Yvonne Merritt</cp:lastModifiedBy>
  <cp:lastPrinted>2026-01-14T14:58:26Z</cp:lastPrinted>
  <dcterms:created xsi:type="dcterms:W3CDTF">2024-09-26T07:50:17Z</dcterms:created>
  <dcterms:modified xsi:type="dcterms:W3CDTF">2026-03-17T12:08:09Z</dcterms:modified>
</cp:coreProperties>
</file>